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24" i="1" s="1"/>
  <c r="L195" i="1" l="1"/>
  <c r="H176" i="1"/>
  <c r="J176" i="1"/>
  <c r="L176" i="1"/>
  <c r="L157" i="1"/>
  <c r="J157" i="1"/>
  <c r="G157" i="1"/>
  <c r="I157" i="1"/>
  <c r="H157" i="1"/>
  <c r="F157" i="1"/>
  <c r="H138" i="1"/>
  <c r="L138" i="1"/>
  <c r="J119" i="1"/>
  <c r="H119" i="1"/>
  <c r="H100" i="1"/>
  <c r="G100" i="1"/>
  <c r="J100" i="1"/>
  <c r="L81" i="1"/>
  <c r="H81" i="1"/>
  <c r="G81" i="1"/>
  <c r="G62" i="1"/>
  <c r="H62" i="1"/>
  <c r="L43" i="1"/>
  <c r="G43" i="1"/>
  <c r="F43" i="1"/>
  <c r="J43" i="1"/>
  <c r="I24" i="1"/>
  <c r="H24" i="1"/>
  <c r="G24" i="1"/>
  <c r="I196" i="1" l="1"/>
  <c r="F196" i="1"/>
  <c r="J196" i="1"/>
  <c r="L196" i="1"/>
  <c r="H196" i="1"/>
  <c r="G196" i="1"/>
</calcChain>
</file>

<file path=xl/sharedStrings.xml><?xml version="1.0" encoding="utf-8"?>
<sst xmlns="http://schemas.openxmlformats.org/spreadsheetml/2006/main" count="303" uniqueCount="107">
  <si>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</si>
  <si>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</si>
  <si>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</si>
  <si>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</si>
  <si>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</si>
  <si>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</si>
  <si>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</si>
  <si>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</si>
  <si>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</si>
  <si>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</si>
  <si>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</si>
  <si>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</si>
  <si>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</si>
  <si>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</si>
  <si>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</si>
  <si>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</si>
  <si>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</si>
  <si>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</si>
  <si>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</si>
  <si>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</si>
  <si>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</si>
  <si>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</si>
  <si>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</si>
  <si>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</si>
  <si>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</si>
  <si>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</si>
  <si>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</si>
  <si>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</si>
  <si>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</si>
  <si>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</si>
  <si>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</si>
  <si>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</si>
  <si>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</si>
  <si>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</si>
  <si>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</si>
  <si>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</si>
  <si>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</si>
  <si>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</si>
  <si>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</si>
  <si>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Ельнинская СШ №3 им. Г.К. Жукова</t>
  </si>
  <si>
    <t>688/536</t>
  </si>
  <si>
    <t>Сосиска с макаронными изделиями отварными</t>
  </si>
  <si>
    <t xml:space="preserve">Чай с сахаром </t>
  </si>
  <si>
    <t>Булочка сдобная</t>
  </si>
  <si>
    <t>Свекла отварная с маслом</t>
  </si>
  <si>
    <t>Яблоко</t>
  </si>
  <si>
    <t>Салат из белокочанной капусты</t>
  </si>
  <si>
    <t>Суп картофельный с бобовыми и мясом</t>
  </si>
  <si>
    <t>Котлета куриная с картофелем отварным</t>
  </si>
  <si>
    <t>692/608</t>
  </si>
  <si>
    <t>Компот из сухофруктов</t>
  </si>
  <si>
    <t>Хлеб</t>
  </si>
  <si>
    <t>директор</t>
  </si>
  <si>
    <t>Рогожина Н.Н.</t>
  </si>
  <si>
    <t>Шницель свиной с картофельным пюре</t>
  </si>
  <si>
    <t>608/694</t>
  </si>
  <si>
    <t>Булочка сдобная с сыром</t>
  </si>
  <si>
    <t>85/42</t>
  </si>
  <si>
    <t>Мандарин</t>
  </si>
  <si>
    <t>Щи из свежей капусты с картофелем</t>
  </si>
  <si>
    <t xml:space="preserve"> Гуляш куриный  с макаронными изделиями отварными</t>
  </si>
  <si>
    <t>690/688</t>
  </si>
  <si>
    <t xml:space="preserve">Помидор свежий  </t>
  </si>
  <si>
    <t>Каша геркулесовая</t>
  </si>
  <si>
    <t>Чай с сахаром  и лимоном</t>
  </si>
  <si>
    <t>Булочка сдобная с колбасой</t>
  </si>
  <si>
    <t>85/364</t>
  </si>
  <si>
    <t>Банан</t>
  </si>
  <si>
    <t>Суп картофельный с макаронными изделиями</t>
  </si>
  <si>
    <t>Плов из свинины</t>
  </si>
  <si>
    <t>Огурец  маринованный</t>
  </si>
  <si>
    <t>Овощное рагу с курицей</t>
  </si>
  <si>
    <t>321/637</t>
  </si>
  <si>
    <t>Кисель</t>
  </si>
  <si>
    <t>Круасан</t>
  </si>
  <si>
    <t>Суп картофельный с крупой и мясом</t>
  </si>
  <si>
    <t>204/532</t>
  </si>
  <si>
    <t>Биточки свиные с кашей гречневой</t>
  </si>
  <si>
    <t>608/679</t>
  </si>
  <si>
    <t>Тефтели свиные с кашей гречневой</t>
  </si>
  <si>
    <t>Огурец свежий</t>
  </si>
  <si>
    <t>Печенье</t>
  </si>
  <si>
    <t>Борщ с капустой и картофелем, сметаной, мясом</t>
  </si>
  <si>
    <t>170/532</t>
  </si>
  <si>
    <t>Сырники с повидлом</t>
  </si>
  <si>
    <t>Макаронные изделия отварные с сыром</t>
  </si>
  <si>
    <t>688/42</t>
  </si>
  <si>
    <t>Пряники</t>
  </si>
  <si>
    <t xml:space="preserve">Суп картофельный с бобовыми </t>
  </si>
  <si>
    <t>Сосиска отварная с картофельным пюре</t>
  </si>
  <si>
    <t>536/520</t>
  </si>
  <si>
    <t>Котлета рыбная с картофельным пюре</t>
  </si>
  <si>
    <t>255/520</t>
  </si>
  <si>
    <t>Рассольник  Петербургский со сметаной</t>
  </si>
  <si>
    <t>Гуляш куриный с кашей рассыпчатой (гречневая)</t>
  </si>
  <si>
    <t>260/679</t>
  </si>
  <si>
    <t>Каша" Дружба" рис, пшено с маслом</t>
  </si>
  <si>
    <t>Какао</t>
  </si>
  <si>
    <t>Ватрушка</t>
  </si>
  <si>
    <t>Биточки куриные с макаронными изделиями отварными</t>
  </si>
  <si>
    <t>608/688</t>
  </si>
  <si>
    <t>Жаркое по-домашнему</t>
  </si>
  <si>
    <t>Помидор свежий</t>
  </si>
  <si>
    <t>Биточки куриные с кашей гречневой</t>
  </si>
  <si>
    <t>Конфеты шок.  Маша и Медведь</t>
  </si>
  <si>
    <t>Рыба припущенная с овощами с картофельным пюре</t>
  </si>
  <si>
    <t>245/520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</si>
</sst>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0" fillId="4" borderId="1" xfId="0" applyNumberFormat="1" applyFill="1" applyBorder="1" applyProtection="1">
      <protection locked="0"/>
    </xf>
    <xf numFmtId="1" fontId="11" fillId="4" borderId="2" xfId="0" applyNumberFormat="1" applyFont="1" applyFill="1" applyBorder="1" applyAlignment="1" applyProtection="1">
      <protection locked="0"/>
    </xf>
    <xf numFmtId="1" fontId="11" fillId="4" borderId="17" xfId="0" applyNumberFormat="1" applyFont="1" applyFill="1" applyBorder="1" applyAlignment="1" applyProtection="1">
      <protection locked="0"/>
    </xf>
    <xf numFmtId="1" fontId="0" fillId="4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1" sqref="O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52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260</v>
      </c>
      <c r="G6" s="58">
        <v>13</v>
      </c>
      <c r="H6" s="58">
        <v>22.9</v>
      </c>
      <c r="I6" s="59">
        <v>38.200000000000003</v>
      </c>
      <c r="J6" s="40">
        <v>423.3</v>
      </c>
      <c r="K6" s="41" t="s">
        <v>40</v>
      </c>
      <c r="L6" s="40">
        <v>39.28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70</v>
      </c>
      <c r="G7" s="58">
        <v>1.4</v>
      </c>
      <c r="H7" s="58">
        <v>6.6</v>
      </c>
      <c r="I7" s="59">
        <v>8.1999999999999993</v>
      </c>
      <c r="J7" s="43">
        <v>98</v>
      </c>
      <c r="K7" s="44">
        <v>33</v>
      </c>
      <c r="L7" s="43">
        <v>4.0999999999999996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60">
        <v>200</v>
      </c>
      <c r="G8" s="43">
        <v>83.4</v>
      </c>
      <c r="H8" s="58">
        <v>0.4</v>
      </c>
      <c r="I8" s="58">
        <v>0.1</v>
      </c>
      <c r="J8" s="59">
        <v>21.6</v>
      </c>
      <c r="K8" s="44">
        <v>943</v>
      </c>
      <c r="L8" s="43">
        <v>1.78</v>
      </c>
    </row>
    <row r="9" spans="1:12" ht="15.75" thickBot="1" x14ac:dyDescent="0.3">
      <c r="A9" s="23"/>
      <c r="B9" s="15"/>
      <c r="C9" s="11"/>
      <c r="D9" s="7" t="s">
        <v>23</v>
      </c>
      <c r="E9" s="42" t="s">
        <v>43</v>
      </c>
      <c r="F9" s="43">
        <v>75</v>
      </c>
      <c r="G9" s="58">
        <v>5.9</v>
      </c>
      <c r="H9" s="58">
        <v>7.1</v>
      </c>
      <c r="I9" s="59">
        <v>41.6</v>
      </c>
      <c r="J9" s="43">
        <v>169.5</v>
      </c>
      <c r="K9" s="44">
        <v>85</v>
      </c>
      <c r="L9" s="43">
        <v>5.07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170</v>
      </c>
      <c r="G10" s="57">
        <v>0.7</v>
      </c>
      <c r="H10" s="57">
        <v>0.7</v>
      </c>
      <c r="I10" s="57">
        <v>16.7</v>
      </c>
      <c r="J10" s="43">
        <v>79.900000000000006</v>
      </c>
      <c r="K10" s="44"/>
      <c r="L10" s="43">
        <v>19.87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775</v>
      </c>
      <c r="G13" s="19">
        <f t="shared" ref="G13:J13" si="0">SUM(G6:G12)</f>
        <v>104.40000000000002</v>
      </c>
      <c r="H13" s="19">
        <f t="shared" si="0"/>
        <v>37.700000000000003</v>
      </c>
      <c r="I13" s="19">
        <f t="shared" si="0"/>
        <v>104.80000000000001</v>
      </c>
      <c r="J13" s="19">
        <f t="shared" si="0"/>
        <v>792.3</v>
      </c>
      <c r="K13" s="25"/>
      <c r="L13" s="19">
        <f t="shared" ref="L13" si="1">SUM(L6:L12)</f>
        <v>70.100000000000009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</v>
      </c>
      <c r="H14" s="43">
        <v>1</v>
      </c>
      <c r="I14" s="43">
        <v>1</v>
      </c>
      <c r="J14" s="43">
        <v>1</v>
      </c>
      <c r="K14" s="44">
        <v>43</v>
      </c>
      <c r="L14" s="43">
        <v>4.8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280</v>
      </c>
      <c r="G15" s="43">
        <v>9</v>
      </c>
      <c r="H15" s="43">
        <v>12</v>
      </c>
      <c r="I15" s="43">
        <v>22</v>
      </c>
      <c r="J15" s="43">
        <v>229</v>
      </c>
      <c r="K15" s="44">
        <v>206</v>
      </c>
      <c r="L15" s="43">
        <v>15.29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200</v>
      </c>
      <c r="G16" s="43">
        <v>32</v>
      </c>
      <c r="H16" s="43">
        <v>17</v>
      </c>
      <c r="I16" s="43">
        <v>88</v>
      </c>
      <c r="J16" s="43">
        <v>640</v>
      </c>
      <c r="K16" s="44" t="s">
        <v>49</v>
      </c>
      <c r="L16" s="43">
        <v>30.76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</v>
      </c>
      <c r="I18" s="43">
        <v>32</v>
      </c>
      <c r="J18" s="43">
        <v>132</v>
      </c>
      <c r="K18" s="44">
        <v>868</v>
      </c>
      <c r="L18" s="43">
        <v>6.16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50</v>
      </c>
      <c r="G20" s="43">
        <v>5</v>
      </c>
      <c r="H20" s="43">
        <v>2</v>
      </c>
      <c r="I20" s="43">
        <v>25</v>
      </c>
      <c r="J20" s="43">
        <v>133</v>
      </c>
      <c r="K20" s="44">
        <v>366</v>
      </c>
      <c r="L20" s="43">
        <v>2.99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48</v>
      </c>
      <c r="H23" s="19">
        <f t="shared" si="2"/>
        <v>32</v>
      </c>
      <c r="I23" s="19">
        <f t="shared" si="2"/>
        <v>168</v>
      </c>
      <c r="J23" s="19">
        <f t="shared" si="2"/>
        <v>1135</v>
      </c>
      <c r="K23" s="25"/>
      <c r="L23" s="19">
        <f t="shared" ref="L23" si="3">SUM(L14:L22)</f>
        <v>60.000000000000007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1565</v>
      </c>
      <c r="G24" s="32">
        <f t="shared" ref="G24:J24" si="4">G13+G23</f>
        <v>152.40000000000003</v>
      </c>
      <c r="H24" s="32">
        <f t="shared" si="4"/>
        <v>69.7</v>
      </c>
      <c r="I24" s="32">
        <f t="shared" si="4"/>
        <v>272.8</v>
      </c>
      <c r="J24" s="32">
        <f t="shared" si="4"/>
        <v>1927.3</v>
      </c>
      <c r="K24" s="32"/>
      <c r="L24" s="32">
        <f t="shared" ref="L24" si="5">L13+L23</f>
        <v>130.10000000000002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170</v>
      </c>
      <c r="G25" s="58">
        <v>12.4</v>
      </c>
      <c r="H25" s="58">
        <v>8.6999999999999993</v>
      </c>
      <c r="I25" s="59">
        <v>42.2</v>
      </c>
      <c r="J25" s="40">
        <v>205</v>
      </c>
      <c r="K25" s="41" t="s">
        <v>55</v>
      </c>
      <c r="L25" s="40">
        <v>27.93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60</v>
      </c>
      <c r="G26" s="43">
        <v>1</v>
      </c>
      <c r="H26" s="43">
        <v>1</v>
      </c>
      <c r="I26" s="43">
        <v>1</v>
      </c>
      <c r="J26" s="43">
        <v>1</v>
      </c>
      <c r="K26" s="44">
        <v>43</v>
      </c>
      <c r="L26" s="43">
        <v>3.32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</v>
      </c>
      <c r="H27" s="43">
        <v>0</v>
      </c>
      <c r="I27" s="43">
        <v>32</v>
      </c>
      <c r="J27" s="43">
        <v>132</v>
      </c>
      <c r="K27" s="44">
        <v>868</v>
      </c>
      <c r="L27" s="43">
        <v>6.16</v>
      </c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60</v>
      </c>
      <c r="G28" s="58">
        <v>9.6</v>
      </c>
      <c r="H28" s="58">
        <v>10.8</v>
      </c>
      <c r="I28" s="59">
        <v>23.4</v>
      </c>
      <c r="J28" s="43">
        <v>234</v>
      </c>
      <c r="K28" s="44" t="s">
        <v>57</v>
      </c>
      <c r="L28" s="43">
        <v>10.35</v>
      </c>
    </row>
    <row r="29" spans="1:12" ht="15" x14ac:dyDescent="0.25">
      <c r="A29" s="14"/>
      <c r="B29" s="15"/>
      <c r="C29" s="11"/>
      <c r="D29" s="7" t="s">
        <v>24</v>
      </c>
      <c r="E29" s="42" t="s">
        <v>58</v>
      </c>
      <c r="F29" s="43">
        <v>150</v>
      </c>
      <c r="G29" s="43">
        <v>1.2</v>
      </c>
      <c r="H29" s="43">
        <v>0.3</v>
      </c>
      <c r="I29" s="43">
        <v>11</v>
      </c>
      <c r="J29" s="43">
        <v>30</v>
      </c>
      <c r="K29" s="44"/>
      <c r="L29" s="43">
        <v>22.34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25.2</v>
      </c>
      <c r="H32" s="19">
        <f t="shared" ref="H32" si="7">SUM(H25:H31)</f>
        <v>20.8</v>
      </c>
      <c r="I32" s="19">
        <f t="shared" ref="I32" si="8">SUM(I25:I31)</f>
        <v>109.6</v>
      </c>
      <c r="J32" s="19">
        <f t="shared" ref="J32:L32" si="9">SUM(J25:J31)</f>
        <v>602</v>
      </c>
      <c r="K32" s="25"/>
      <c r="L32" s="19">
        <f t="shared" si="9"/>
        <v>70.099999999999994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45</v>
      </c>
      <c r="G33" s="58">
        <v>0.5</v>
      </c>
      <c r="H33" s="58">
        <v>0.1</v>
      </c>
      <c r="I33" s="59">
        <v>1.7</v>
      </c>
      <c r="J33" s="43">
        <v>11</v>
      </c>
      <c r="K33" s="44">
        <v>246</v>
      </c>
      <c r="L33" s="43">
        <v>4.2300000000000004</v>
      </c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250</v>
      </c>
      <c r="G34" s="58">
        <v>2.8</v>
      </c>
      <c r="H34" s="58">
        <v>5.3</v>
      </c>
      <c r="I34" s="59">
        <v>12.3</v>
      </c>
      <c r="J34" s="43">
        <v>104</v>
      </c>
      <c r="K34" s="44">
        <v>187</v>
      </c>
      <c r="L34" s="43">
        <v>16.399999999999999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180</v>
      </c>
      <c r="G35" s="58">
        <v>50.2</v>
      </c>
      <c r="H35" s="58">
        <v>54.9</v>
      </c>
      <c r="I35" s="59">
        <v>91.3</v>
      </c>
      <c r="J35" s="43">
        <v>353</v>
      </c>
      <c r="K35" s="44" t="s">
        <v>61</v>
      </c>
      <c r="L35" s="43">
        <v>34.6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58">
        <v>0.4</v>
      </c>
      <c r="H37" s="58">
        <v>0.1</v>
      </c>
      <c r="I37" s="59">
        <v>21.6</v>
      </c>
      <c r="J37" s="43">
        <v>83.4</v>
      </c>
      <c r="K37" s="44">
        <v>943</v>
      </c>
      <c r="L37" s="43">
        <v>1.78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50</v>
      </c>
      <c r="G39" s="43">
        <v>5</v>
      </c>
      <c r="H39" s="43">
        <v>2</v>
      </c>
      <c r="I39" s="43">
        <v>25</v>
      </c>
      <c r="J39" s="43">
        <v>133</v>
      </c>
      <c r="K39" s="44">
        <v>366</v>
      </c>
      <c r="L39" s="43">
        <v>2.99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58.9</v>
      </c>
      <c r="H42" s="19">
        <f t="shared" ref="H42" si="11">SUM(H33:H41)</f>
        <v>62.4</v>
      </c>
      <c r="I42" s="19">
        <f t="shared" ref="I42" si="12">SUM(I33:I41)</f>
        <v>151.9</v>
      </c>
      <c r="J42" s="19">
        <f t="shared" ref="J42:L42" si="13">SUM(J33:J41)</f>
        <v>684.4</v>
      </c>
      <c r="K42" s="25"/>
      <c r="L42" s="19">
        <f t="shared" si="13"/>
        <v>60.000000000000007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1365</v>
      </c>
      <c r="G43" s="32">
        <f t="shared" ref="G43" si="14">G32+G42</f>
        <v>84.1</v>
      </c>
      <c r="H43" s="32">
        <f t="shared" ref="H43" si="15">H32+H42</f>
        <v>83.2</v>
      </c>
      <c r="I43" s="32">
        <f t="shared" ref="I43" si="16">I32+I42</f>
        <v>261.5</v>
      </c>
      <c r="J43" s="32">
        <f t="shared" ref="J43:L43" si="17">J32+J42</f>
        <v>1286.4000000000001</v>
      </c>
      <c r="K43" s="32"/>
      <c r="L43" s="32">
        <f t="shared" si="17"/>
        <v>130.1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105</v>
      </c>
      <c r="G44" s="58">
        <v>4.4000000000000004</v>
      </c>
      <c r="H44" s="58">
        <v>4.0999999999999996</v>
      </c>
      <c r="I44" s="59">
        <v>12.3</v>
      </c>
      <c r="J44" s="40">
        <v>104</v>
      </c>
      <c r="K44" s="41">
        <v>302</v>
      </c>
      <c r="L44" s="40">
        <v>20.83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206</v>
      </c>
      <c r="G46" s="58">
        <v>0.4</v>
      </c>
      <c r="H46" s="58">
        <v>0.1</v>
      </c>
      <c r="I46" s="59">
        <v>10.4</v>
      </c>
      <c r="J46" s="43">
        <v>41</v>
      </c>
      <c r="K46" s="44">
        <v>686</v>
      </c>
      <c r="L46" s="43">
        <v>2.56</v>
      </c>
    </row>
    <row r="47" spans="1:12" ht="15" x14ac:dyDescent="0.25">
      <c r="A47" s="23"/>
      <c r="B47" s="15"/>
      <c r="C47" s="11"/>
      <c r="D47" s="7" t="s">
        <v>23</v>
      </c>
      <c r="E47" s="42" t="s">
        <v>65</v>
      </c>
      <c r="F47" s="43">
        <v>75</v>
      </c>
      <c r="G47" s="58">
        <v>9</v>
      </c>
      <c r="H47" s="58">
        <v>20.3</v>
      </c>
      <c r="I47" s="59">
        <v>24.8</v>
      </c>
      <c r="J47" s="43">
        <v>315</v>
      </c>
      <c r="K47" s="44" t="s">
        <v>66</v>
      </c>
      <c r="L47" s="43">
        <v>20.28</v>
      </c>
    </row>
    <row r="48" spans="1:12" ht="15" x14ac:dyDescent="0.25">
      <c r="A48" s="23"/>
      <c r="B48" s="15"/>
      <c r="C48" s="11"/>
      <c r="D48" s="7" t="s">
        <v>24</v>
      </c>
      <c r="E48" s="42" t="s">
        <v>67</v>
      </c>
      <c r="F48" s="43">
        <v>230</v>
      </c>
      <c r="G48" s="43">
        <v>4</v>
      </c>
      <c r="H48" s="43">
        <v>1</v>
      </c>
      <c r="I48" s="43">
        <v>48</v>
      </c>
      <c r="J48" s="43">
        <v>221</v>
      </c>
      <c r="K48" s="44"/>
      <c r="L48" s="43">
        <v>26.43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616</v>
      </c>
      <c r="G51" s="19">
        <f t="shared" ref="G51" si="18">SUM(G44:G50)</f>
        <v>17.8</v>
      </c>
      <c r="H51" s="19">
        <f t="shared" ref="H51" si="19">SUM(H44:H50)</f>
        <v>25.5</v>
      </c>
      <c r="I51" s="19">
        <f t="shared" ref="I51" si="20">SUM(I44:I50)</f>
        <v>95.5</v>
      </c>
      <c r="J51" s="19">
        <f t="shared" ref="J51:L51" si="21">SUM(J44:J50)</f>
        <v>681</v>
      </c>
      <c r="K51" s="25"/>
      <c r="L51" s="19">
        <f t="shared" si="21"/>
        <v>70.099999999999994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40</v>
      </c>
      <c r="G52" s="43">
        <v>0</v>
      </c>
      <c r="H52" s="43">
        <v>0</v>
      </c>
      <c r="I52" s="43">
        <v>1</v>
      </c>
      <c r="J52" s="43">
        <v>5</v>
      </c>
      <c r="K52" s="44">
        <v>247</v>
      </c>
      <c r="L52" s="43">
        <v>7.17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255</v>
      </c>
      <c r="G53" s="43">
        <v>3</v>
      </c>
      <c r="H53" s="43">
        <v>3</v>
      </c>
      <c r="I53" s="43">
        <v>19</v>
      </c>
      <c r="J53" s="43">
        <v>135</v>
      </c>
      <c r="K53" s="44">
        <v>208</v>
      </c>
      <c r="L53" s="43">
        <v>11.74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145</v>
      </c>
      <c r="G54" s="43">
        <v>8</v>
      </c>
      <c r="H54" s="43">
        <v>19</v>
      </c>
      <c r="I54" s="43">
        <v>35</v>
      </c>
      <c r="J54" s="43">
        <v>320</v>
      </c>
      <c r="K54" s="44">
        <v>265</v>
      </c>
      <c r="L54" s="43">
        <v>36.32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60">
        <v>200</v>
      </c>
      <c r="G56" s="43">
        <v>83.4</v>
      </c>
      <c r="H56" s="58">
        <v>0.4</v>
      </c>
      <c r="I56" s="58">
        <v>0.1</v>
      </c>
      <c r="J56" s="59">
        <v>21.6</v>
      </c>
      <c r="K56" s="44">
        <v>943</v>
      </c>
      <c r="L56" s="43">
        <v>1.78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50</v>
      </c>
      <c r="G58" s="43">
        <v>5</v>
      </c>
      <c r="H58" s="43">
        <v>2</v>
      </c>
      <c r="I58" s="43">
        <v>25</v>
      </c>
      <c r="J58" s="43">
        <v>133</v>
      </c>
      <c r="K58" s="44">
        <v>366</v>
      </c>
      <c r="L58" s="43">
        <v>2.99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99.4</v>
      </c>
      <c r="H61" s="19">
        <f t="shared" ref="H61" si="23">SUM(H52:H60)</f>
        <v>24.4</v>
      </c>
      <c r="I61" s="19">
        <f t="shared" ref="I61" si="24">SUM(I52:I60)</f>
        <v>80.099999999999994</v>
      </c>
      <c r="J61" s="19">
        <f t="shared" ref="J61:L61" si="25">SUM(J52:J60)</f>
        <v>614.6</v>
      </c>
      <c r="K61" s="25"/>
      <c r="L61" s="19">
        <f t="shared" si="25"/>
        <v>60.000000000000007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1306</v>
      </c>
      <c r="G62" s="32">
        <f t="shared" ref="G62" si="26">G51+G61</f>
        <v>117.2</v>
      </c>
      <c r="H62" s="32">
        <f t="shared" ref="H62" si="27">H51+H61</f>
        <v>49.9</v>
      </c>
      <c r="I62" s="32">
        <f t="shared" ref="I62" si="28">I51+I61</f>
        <v>175.6</v>
      </c>
      <c r="J62" s="32">
        <f t="shared" ref="J62:L62" si="29">J51+J61</f>
        <v>1295.5999999999999</v>
      </c>
      <c r="K62" s="32"/>
      <c r="L62" s="32">
        <f t="shared" si="29"/>
        <v>130.1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19</v>
      </c>
      <c r="H63" s="40">
        <v>5</v>
      </c>
      <c r="I63" s="40">
        <v>65</v>
      </c>
      <c r="J63" s="40">
        <v>165</v>
      </c>
      <c r="K63" s="41" t="s">
        <v>72</v>
      </c>
      <c r="L63" s="40">
        <v>28.76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11</v>
      </c>
      <c r="H65" s="43">
        <v>5</v>
      </c>
      <c r="I65" s="43">
        <v>149</v>
      </c>
      <c r="J65" s="43">
        <v>689</v>
      </c>
      <c r="K65" s="44">
        <v>869</v>
      </c>
      <c r="L65" s="43">
        <v>9.06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75</v>
      </c>
      <c r="G66" s="58">
        <v>5.9</v>
      </c>
      <c r="H66" s="58">
        <v>7.1</v>
      </c>
      <c r="I66" s="59">
        <v>41.6</v>
      </c>
      <c r="J66" s="43">
        <v>169.5</v>
      </c>
      <c r="K66" s="44">
        <v>85</v>
      </c>
      <c r="L66" s="43">
        <v>5.07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74</v>
      </c>
      <c r="F68" s="43">
        <v>55</v>
      </c>
      <c r="G68" s="43">
        <v>3.3</v>
      </c>
      <c r="H68" s="43">
        <v>8.3000000000000007</v>
      </c>
      <c r="I68" s="43">
        <v>28.1</v>
      </c>
      <c r="J68" s="43">
        <v>192.5</v>
      </c>
      <c r="K68" s="44"/>
      <c r="L68" s="43">
        <v>27.21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39.199999999999996</v>
      </c>
      <c r="H70" s="19">
        <f t="shared" ref="H70" si="31">SUM(H63:H69)</f>
        <v>25.400000000000002</v>
      </c>
      <c r="I70" s="19">
        <f t="shared" ref="I70" si="32">SUM(I63:I69)</f>
        <v>283.7</v>
      </c>
      <c r="J70" s="19">
        <f t="shared" ref="J70:L70" si="33">SUM(J63:J69)</f>
        <v>1216</v>
      </c>
      <c r="K70" s="25"/>
      <c r="L70" s="19">
        <f t="shared" si="33"/>
        <v>70.099999999999994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70</v>
      </c>
      <c r="G71" s="58">
        <v>1.4</v>
      </c>
      <c r="H71" s="58">
        <v>6.6</v>
      </c>
      <c r="I71" s="59">
        <v>8.1999999999999993</v>
      </c>
      <c r="J71" s="43">
        <v>98</v>
      </c>
      <c r="K71" s="44">
        <v>33</v>
      </c>
      <c r="L71" s="43">
        <v>4.0999999999999996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270</v>
      </c>
      <c r="G72" s="43">
        <v>6</v>
      </c>
      <c r="H72" s="43">
        <v>4</v>
      </c>
      <c r="I72" s="43">
        <v>12</v>
      </c>
      <c r="J72" s="43">
        <v>103</v>
      </c>
      <c r="K72" s="44" t="s">
        <v>76</v>
      </c>
      <c r="L72" s="43">
        <v>20.170000000000002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>
        <v>200</v>
      </c>
      <c r="G73" s="43">
        <v>16</v>
      </c>
      <c r="H73" s="43">
        <v>7</v>
      </c>
      <c r="I73" s="43">
        <v>46</v>
      </c>
      <c r="J73" s="43">
        <v>267</v>
      </c>
      <c r="K73" s="44" t="s">
        <v>78</v>
      </c>
      <c r="L73" s="43">
        <v>30.96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60">
        <v>200</v>
      </c>
      <c r="G75" s="43">
        <v>83.4</v>
      </c>
      <c r="H75" s="58">
        <v>0.4</v>
      </c>
      <c r="I75" s="58">
        <v>0.1</v>
      </c>
      <c r="J75" s="59">
        <v>21.6</v>
      </c>
      <c r="K75" s="44">
        <v>943</v>
      </c>
      <c r="L75" s="43">
        <v>1.78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50</v>
      </c>
      <c r="G77" s="43">
        <v>5</v>
      </c>
      <c r="H77" s="43">
        <v>2</v>
      </c>
      <c r="I77" s="43">
        <v>25</v>
      </c>
      <c r="J77" s="43">
        <v>133</v>
      </c>
      <c r="K77" s="44">
        <v>366</v>
      </c>
      <c r="L77" s="43">
        <v>2.99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111.80000000000001</v>
      </c>
      <c r="H80" s="19">
        <f t="shared" ref="H80" si="35">SUM(H71:H79)</f>
        <v>20</v>
      </c>
      <c r="I80" s="19">
        <f t="shared" ref="I80" si="36">SUM(I71:I79)</f>
        <v>91.3</v>
      </c>
      <c r="J80" s="19">
        <f t="shared" ref="J80:L80" si="37">SUM(J71:J79)</f>
        <v>622.6</v>
      </c>
      <c r="K80" s="25"/>
      <c r="L80" s="19">
        <f t="shared" si="37"/>
        <v>60.000000000000007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151</v>
      </c>
      <c r="H81" s="32">
        <f t="shared" ref="H81" si="39">H70+H80</f>
        <v>45.400000000000006</v>
      </c>
      <c r="I81" s="32">
        <f t="shared" ref="I81" si="40">I70+I80</f>
        <v>375</v>
      </c>
      <c r="J81" s="32">
        <f t="shared" ref="J81:L81" si="41">J70+J80</f>
        <v>1838.6</v>
      </c>
      <c r="K81" s="32"/>
      <c r="L81" s="32">
        <f t="shared" si="41"/>
        <v>130.1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260</v>
      </c>
      <c r="G82" s="40">
        <v>34</v>
      </c>
      <c r="H82" s="40">
        <v>10</v>
      </c>
      <c r="I82" s="40">
        <v>29</v>
      </c>
      <c r="J82" s="40">
        <v>347</v>
      </c>
      <c r="K82" s="41" t="s">
        <v>78</v>
      </c>
      <c r="L82" s="40">
        <v>32.53</v>
      </c>
    </row>
    <row r="83" spans="1:12" ht="15" x14ac:dyDescent="0.25">
      <c r="A83" s="23"/>
      <c r="B83" s="15"/>
      <c r="C83" s="11"/>
      <c r="D83" s="6"/>
      <c r="E83" s="42" t="s">
        <v>80</v>
      </c>
      <c r="F83" s="43">
        <v>40</v>
      </c>
      <c r="G83" s="43">
        <v>0</v>
      </c>
      <c r="H83" s="43">
        <v>0</v>
      </c>
      <c r="I83" s="43">
        <v>1</v>
      </c>
      <c r="J83" s="43">
        <v>6</v>
      </c>
      <c r="K83" s="44">
        <v>246</v>
      </c>
      <c r="L83" s="43">
        <v>4.2300000000000004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60">
        <v>200</v>
      </c>
      <c r="G84" s="43">
        <v>83.4</v>
      </c>
      <c r="H84" s="58">
        <v>0.4</v>
      </c>
      <c r="I84" s="58">
        <v>0.1</v>
      </c>
      <c r="J84" s="59">
        <v>21.6</v>
      </c>
      <c r="K84" s="44">
        <v>943</v>
      </c>
      <c r="L84" s="43">
        <v>1.78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60</v>
      </c>
      <c r="G85" s="58">
        <v>9.6</v>
      </c>
      <c r="H85" s="58">
        <v>10.8</v>
      </c>
      <c r="I85" s="59">
        <v>23.4</v>
      </c>
      <c r="J85" s="43">
        <v>234</v>
      </c>
      <c r="K85" s="44" t="s">
        <v>57</v>
      </c>
      <c r="L85" s="43">
        <v>13.35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81</v>
      </c>
      <c r="F87" s="43">
        <v>45</v>
      </c>
      <c r="G87" s="43">
        <v>3.4</v>
      </c>
      <c r="H87" s="43">
        <v>4.4000000000000004</v>
      </c>
      <c r="I87" s="43">
        <v>33.5</v>
      </c>
      <c r="J87" s="43">
        <v>187.7</v>
      </c>
      <c r="K87" s="44"/>
      <c r="L87" s="43">
        <v>18.21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130.4</v>
      </c>
      <c r="H89" s="19">
        <f t="shared" ref="H89" si="43">SUM(H82:H88)</f>
        <v>25.6</v>
      </c>
      <c r="I89" s="19">
        <f t="shared" ref="I89" si="44">SUM(I82:I88)</f>
        <v>87</v>
      </c>
      <c r="J89" s="19">
        <f t="shared" ref="J89:L89" si="45">SUM(J82:J88)</f>
        <v>796.3</v>
      </c>
      <c r="K89" s="25"/>
      <c r="L89" s="19">
        <f t="shared" si="45"/>
        <v>70.100000000000009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255</v>
      </c>
      <c r="G91" s="43">
        <v>7</v>
      </c>
      <c r="H91" s="43">
        <v>10</v>
      </c>
      <c r="I91" s="43">
        <v>17</v>
      </c>
      <c r="J91" s="43">
        <v>198</v>
      </c>
      <c r="K91" s="44" t="s">
        <v>83</v>
      </c>
      <c r="L91" s="43">
        <v>15.48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100</v>
      </c>
      <c r="G92" s="43">
        <v>15</v>
      </c>
      <c r="H92" s="43">
        <v>7</v>
      </c>
      <c r="I92" s="43">
        <v>24</v>
      </c>
      <c r="J92" s="43">
        <v>216</v>
      </c>
      <c r="K92" s="44">
        <v>463</v>
      </c>
      <c r="L92" s="43">
        <v>39.75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60">
        <v>200</v>
      </c>
      <c r="G94" s="43">
        <v>83.4</v>
      </c>
      <c r="H94" s="58">
        <v>0.4</v>
      </c>
      <c r="I94" s="58">
        <v>0.1</v>
      </c>
      <c r="J94" s="59">
        <v>21.6</v>
      </c>
      <c r="K94" s="44">
        <v>943</v>
      </c>
      <c r="L94" s="43">
        <v>1.78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50</v>
      </c>
      <c r="G96" s="43">
        <v>5</v>
      </c>
      <c r="H96" s="43">
        <v>2</v>
      </c>
      <c r="I96" s="43">
        <v>25</v>
      </c>
      <c r="J96" s="43">
        <v>133</v>
      </c>
      <c r="K96" s="44">
        <v>366</v>
      </c>
      <c r="L96" s="43">
        <v>2.99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605</v>
      </c>
      <c r="G99" s="19">
        <f t="shared" ref="G99" si="46">SUM(G90:G98)</f>
        <v>110.4</v>
      </c>
      <c r="H99" s="19">
        <f t="shared" ref="H99" si="47">SUM(H90:H98)</f>
        <v>19.399999999999999</v>
      </c>
      <c r="I99" s="19">
        <f t="shared" ref="I99" si="48">SUM(I90:I98)</f>
        <v>66.099999999999994</v>
      </c>
      <c r="J99" s="19">
        <f t="shared" ref="J99:L99" si="49">SUM(J90:J98)</f>
        <v>568.6</v>
      </c>
      <c r="K99" s="25"/>
      <c r="L99" s="19">
        <f t="shared" si="49"/>
        <v>60.000000000000007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1210</v>
      </c>
      <c r="G100" s="32">
        <f t="shared" ref="G100" si="50">G89+G99</f>
        <v>240.8</v>
      </c>
      <c r="H100" s="32">
        <f t="shared" ref="H100" si="51">H89+H99</f>
        <v>45</v>
      </c>
      <c r="I100" s="32">
        <f t="shared" ref="I100" si="52">I89+I99</f>
        <v>153.1</v>
      </c>
      <c r="J100" s="32">
        <f t="shared" ref="J100:L100" si="53">J89+J99</f>
        <v>1364.9</v>
      </c>
      <c r="K100" s="32"/>
      <c r="L100" s="32">
        <f t="shared" si="53"/>
        <v>130.10000000000002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240</v>
      </c>
      <c r="G101" s="40">
        <v>14</v>
      </c>
      <c r="H101" s="40">
        <v>16</v>
      </c>
      <c r="I101" s="40">
        <v>50</v>
      </c>
      <c r="J101" s="40">
        <v>404</v>
      </c>
      <c r="K101" s="41" t="s">
        <v>86</v>
      </c>
      <c r="L101" s="40">
        <v>26.58</v>
      </c>
    </row>
    <row r="102" spans="1:12" ht="15" x14ac:dyDescent="0.25">
      <c r="A102" s="23"/>
      <c r="B102" s="15"/>
      <c r="C102" s="11"/>
      <c r="D102" s="6"/>
      <c r="E102" s="42" t="s">
        <v>44</v>
      </c>
      <c r="F102" s="43">
        <v>70</v>
      </c>
      <c r="G102" s="58">
        <v>1.4</v>
      </c>
      <c r="H102" s="58">
        <v>6.6</v>
      </c>
      <c r="I102" s="59">
        <v>8.1999999999999993</v>
      </c>
      <c r="J102" s="43">
        <v>98</v>
      </c>
      <c r="K102" s="44">
        <v>33</v>
      </c>
      <c r="L102" s="43">
        <v>6.1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60">
        <v>200</v>
      </c>
      <c r="G103" s="43">
        <v>83.4</v>
      </c>
      <c r="H103" s="58">
        <v>0.4</v>
      </c>
      <c r="I103" s="58">
        <v>0.1</v>
      </c>
      <c r="J103" s="59">
        <v>21.6</v>
      </c>
      <c r="K103" s="44">
        <v>943</v>
      </c>
      <c r="L103" s="43">
        <v>1.78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58">
        <v>5.9</v>
      </c>
      <c r="H104" s="58">
        <v>7.1</v>
      </c>
      <c r="I104" s="59">
        <v>41.6</v>
      </c>
      <c r="J104" s="43">
        <v>169.5</v>
      </c>
      <c r="K104" s="44">
        <v>85</v>
      </c>
      <c r="L104" s="43">
        <v>5.07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87</v>
      </c>
      <c r="F106" s="43">
        <v>90</v>
      </c>
      <c r="G106" s="43">
        <v>5</v>
      </c>
      <c r="H106" s="43">
        <v>4.5</v>
      </c>
      <c r="I106" s="43">
        <v>68.7</v>
      </c>
      <c r="J106" s="43">
        <v>325.8</v>
      </c>
      <c r="K106" s="44"/>
      <c r="L106" s="43">
        <v>30.57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109.70000000000002</v>
      </c>
      <c r="H108" s="19">
        <f t="shared" si="54"/>
        <v>34.6</v>
      </c>
      <c r="I108" s="19">
        <f t="shared" si="54"/>
        <v>168.60000000000002</v>
      </c>
      <c r="J108" s="19">
        <f t="shared" si="54"/>
        <v>1018.9000000000001</v>
      </c>
      <c r="K108" s="25"/>
      <c r="L108" s="19">
        <f t="shared" ref="L108" si="55">SUM(L101:L107)</f>
        <v>70.099999999999994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1</v>
      </c>
      <c r="H109" s="43">
        <v>1</v>
      </c>
      <c r="I109" s="43">
        <v>1</v>
      </c>
      <c r="J109" s="43">
        <v>1</v>
      </c>
      <c r="K109" s="44">
        <v>43</v>
      </c>
      <c r="L109" s="43">
        <v>4.8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275</v>
      </c>
      <c r="G110" s="43">
        <v>9</v>
      </c>
      <c r="H110" s="43">
        <v>12</v>
      </c>
      <c r="I110" s="43">
        <v>22</v>
      </c>
      <c r="J110" s="43">
        <v>229</v>
      </c>
      <c r="K110" s="44">
        <v>206</v>
      </c>
      <c r="L110" s="43">
        <v>15.29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175</v>
      </c>
      <c r="G111" s="43">
        <v>10</v>
      </c>
      <c r="H111" s="43">
        <v>22</v>
      </c>
      <c r="I111" s="43">
        <v>47</v>
      </c>
      <c r="J111" s="43">
        <v>309</v>
      </c>
      <c r="K111" s="44" t="s">
        <v>90</v>
      </c>
      <c r="L111" s="43">
        <v>30.76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1</v>
      </c>
      <c r="H113" s="43">
        <v>0</v>
      </c>
      <c r="I113" s="43">
        <v>32</v>
      </c>
      <c r="J113" s="43">
        <v>132</v>
      </c>
      <c r="K113" s="44">
        <v>868</v>
      </c>
      <c r="L113" s="43">
        <v>6.16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50</v>
      </c>
      <c r="G115" s="43">
        <v>5</v>
      </c>
      <c r="H115" s="43">
        <v>2</v>
      </c>
      <c r="I115" s="43">
        <v>25</v>
      </c>
      <c r="J115" s="43">
        <v>133</v>
      </c>
      <c r="K115" s="44">
        <v>366</v>
      </c>
      <c r="L115" s="43">
        <v>2.99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26</v>
      </c>
      <c r="H118" s="19">
        <f t="shared" si="56"/>
        <v>37</v>
      </c>
      <c r="I118" s="19">
        <f t="shared" si="56"/>
        <v>127</v>
      </c>
      <c r="J118" s="19">
        <f t="shared" si="56"/>
        <v>804</v>
      </c>
      <c r="K118" s="25"/>
      <c r="L118" s="19">
        <f t="shared" ref="L118" si="57">SUM(L109:L117)</f>
        <v>60.000000000000007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1410</v>
      </c>
      <c r="G119" s="32">
        <f t="shared" ref="G119" si="58">G108+G118</f>
        <v>135.70000000000002</v>
      </c>
      <c r="H119" s="32">
        <f t="shared" ref="H119" si="59">H108+H118</f>
        <v>71.599999999999994</v>
      </c>
      <c r="I119" s="32">
        <f t="shared" ref="I119" si="60">I108+I118</f>
        <v>295.60000000000002</v>
      </c>
      <c r="J119" s="32">
        <f t="shared" ref="J119:L119" si="61">J108+J118</f>
        <v>1822.9</v>
      </c>
      <c r="K119" s="32"/>
      <c r="L119" s="32">
        <f t="shared" si="61"/>
        <v>130.1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310</v>
      </c>
      <c r="G120" s="40">
        <v>39</v>
      </c>
      <c r="H120" s="40">
        <v>31</v>
      </c>
      <c r="I120" s="40">
        <v>124</v>
      </c>
      <c r="J120" s="40">
        <v>654</v>
      </c>
      <c r="K120" s="41" t="s">
        <v>92</v>
      </c>
      <c r="L120" s="40">
        <v>34.19</v>
      </c>
    </row>
    <row r="121" spans="1:12" ht="15" x14ac:dyDescent="0.25">
      <c r="A121" s="14"/>
      <c r="B121" s="15"/>
      <c r="C121" s="11"/>
      <c r="D121" s="6"/>
      <c r="E121" s="42" t="s">
        <v>46</v>
      </c>
      <c r="F121" s="43">
        <v>100</v>
      </c>
      <c r="G121" s="43">
        <v>2</v>
      </c>
      <c r="H121" s="43">
        <v>2</v>
      </c>
      <c r="I121" s="43">
        <v>8</v>
      </c>
      <c r="J121" s="43">
        <v>56</v>
      </c>
      <c r="K121" s="44">
        <v>43</v>
      </c>
      <c r="L121" s="43">
        <v>4.8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1</v>
      </c>
      <c r="H122" s="43">
        <v>0</v>
      </c>
      <c r="I122" s="43">
        <v>32</v>
      </c>
      <c r="J122" s="43">
        <v>132</v>
      </c>
      <c r="K122" s="44">
        <v>868</v>
      </c>
      <c r="L122" s="43">
        <v>6.16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58">
        <v>5.9</v>
      </c>
      <c r="H123" s="58">
        <v>7.1</v>
      </c>
      <c r="I123" s="59">
        <v>41.6</v>
      </c>
      <c r="J123" s="43">
        <v>169.5</v>
      </c>
      <c r="K123" s="44">
        <v>85</v>
      </c>
      <c r="L123" s="43">
        <v>5.07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160</v>
      </c>
      <c r="G124" s="43">
        <v>0.6</v>
      </c>
      <c r="H124" s="43">
        <v>0.6</v>
      </c>
      <c r="I124" s="43">
        <v>15.7</v>
      </c>
      <c r="J124" s="43">
        <v>75.2</v>
      </c>
      <c r="K124" s="44"/>
      <c r="L124" s="43">
        <v>19.88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820</v>
      </c>
      <c r="G127" s="19">
        <f t="shared" ref="G127:J127" si="62">SUM(G120:G126)</f>
        <v>48.5</v>
      </c>
      <c r="H127" s="19">
        <f t="shared" si="62"/>
        <v>40.700000000000003</v>
      </c>
      <c r="I127" s="19">
        <f t="shared" si="62"/>
        <v>221.29999999999998</v>
      </c>
      <c r="J127" s="19">
        <f t="shared" si="62"/>
        <v>1086.7</v>
      </c>
      <c r="K127" s="25"/>
      <c r="L127" s="19">
        <f t="shared" ref="L127" si="63">SUM(L120:L126)</f>
        <v>70.099999999999994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30</v>
      </c>
      <c r="G128" s="43">
        <v>0</v>
      </c>
      <c r="H128" s="43">
        <v>0</v>
      </c>
      <c r="I128" s="43">
        <v>1</v>
      </c>
      <c r="J128" s="43">
        <v>5</v>
      </c>
      <c r="K128" s="44">
        <v>246</v>
      </c>
      <c r="L128" s="43">
        <v>3.92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255</v>
      </c>
      <c r="G129" s="43">
        <v>12</v>
      </c>
      <c r="H129" s="43">
        <v>13</v>
      </c>
      <c r="I129" s="43">
        <v>46</v>
      </c>
      <c r="J129" s="43">
        <v>188</v>
      </c>
      <c r="K129" s="44">
        <v>197</v>
      </c>
      <c r="L129" s="43">
        <v>13.16</v>
      </c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215</v>
      </c>
      <c r="G130" s="43">
        <v>21</v>
      </c>
      <c r="H130" s="43">
        <v>18</v>
      </c>
      <c r="I130" s="43">
        <v>81</v>
      </c>
      <c r="J130" s="43">
        <v>277</v>
      </c>
      <c r="K130" s="44" t="s">
        <v>95</v>
      </c>
      <c r="L130" s="43">
        <v>38.15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60">
        <v>200</v>
      </c>
      <c r="G132" s="43">
        <v>83.4</v>
      </c>
      <c r="H132" s="58">
        <v>0.4</v>
      </c>
      <c r="I132" s="58">
        <v>0.1</v>
      </c>
      <c r="J132" s="59">
        <v>21.6</v>
      </c>
      <c r="K132" s="44">
        <v>943</v>
      </c>
      <c r="L132" s="43">
        <v>1.78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50</v>
      </c>
      <c r="G134" s="43">
        <v>5</v>
      </c>
      <c r="H134" s="43">
        <v>2</v>
      </c>
      <c r="I134" s="43">
        <v>25</v>
      </c>
      <c r="J134" s="43">
        <v>133</v>
      </c>
      <c r="K134" s="44">
        <v>366</v>
      </c>
      <c r="L134" s="43">
        <v>2.99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121.4</v>
      </c>
      <c r="H137" s="19">
        <f t="shared" si="64"/>
        <v>33.4</v>
      </c>
      <c r="I137" s="19">
        <f t="shared" si="64"/>
        <v>153.1</v>
      </c>
      <c r="J137" s="19">
        <f t="shared" si="64"/>
        <v>624.6</v>
      </c>
      <c r="K137" s="25"/>
      <c r="L137" s="19">
        <f t="shared" ref="L137" si="65">SUM(L128:L136)</f>
        <v>60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1570</v>
      </c>
      <c r="G138" s="32">
        <f t="shared" ref="G138" si="66">G127+G137</f>
        <v>169.9</v>
      </c>
      <c r="H138" s="32">
        <f t="shared" ref="H138" si="67">H127+H137</f>
        <v>74.099999999999994</v>
      </c>
      <c r="I138" s="32">
        <f t="shared" ref="I138" si="68">I127+I137</f>
        <v>374.4</v>
      </c>
      <c r="J138" s="32">
        <f t="shared" ref="J138:L138" si="69">J127+J137</f>
        <v>1711.3000000000002</v>
      </c>
      <c r="K138" s="32"/>
      <c r="L138" s="32">
        <f t="shared" si="69"/>
        <v>130.1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150</v>
      </c>
      <c r="G139" s="40">
        <v>4</v>
      </c>
      <c r="H139" s="40">
        <v>4</v>
      </c>
      <c r="I139" s="40">
        <v>12</v>
      </c>
      <c r="J139" s="40">
        <v>104</v>
      </c>
      <c r="K139" s="41">
        <v>311</v>
      </c>
      <c r="L139" s="40">
        <v>9.69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97</v>
      </c>
      <c r="F141" s="43">
        <v>200</v>
      </c>
      <c r="G141" s="43">
        <v>29</v>
      </c>
      <c r="H141" s="43">
        <v>30</v>
      </c>
      <c r="I141" s="43">
        <v>89</v>
      </c>
      <c r="J141" s="43">
        <v>578</v>
      </c>
      <c r="K141" s="44">
        <v>693</v>
      </c>
      <c r="L141" s="43">
        <v>11.34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98</v>
      </c>
      <c r="F142" s="43">
        <v>75</v>
      </c>
      <c r="G142" s="43">
        <v>10</v>
      </c>
      <c r="H142" s="43">
        <v>4</v>
      </c>
      <c r="I142" s="43">
        <v>33</v>
      </c>
      <c r="J142" s="43">
        <v>209</v>
      </c>
      <c r="K142" s="44">
        <v>741</v>
      </c>
      <c r="L142" s="43">
        <v>15.16</v>
      </c>
    </row>
    <row r="143" spans="1:12" ht="15" x14ac:dyDescent="0.25">
      <c r="A143" s="23"/>
      <c r="B143" s="15"/>
      <c r="C143" s="11"/>
      <c r="D143" s="7" t="s">
        <v>24</v>
      </c>
      <c r="E143" s="42" t="s">
        <v>67</v>
      </c>
      <c r="F143" s="43">
        <v>230</v>
      </c>
      <c r="G143" s="43">
        <v>4</v>
      </c>
      <c r="H143" s="43">
        <v>1</v>
      </c>
      <c r="I143" s="43">
        <v>48</v>
      </c>
      <c r="J143" s="43">
        <v>221</v>
      </c>
      <c r="K143" s="44"/>
      <c r="L143" s="43">
        <v>33.909999999999997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655</v>
      </c>
      <c r="G146" s="19">
        <f t="shared" ref="G146:J146" si="70">SUM(G139:G145)</f>
        <v>47</v>
      </c>
      <c r="H146" s="19">
        <f t="shared" si="70"/>
        <v>39</v>
      </c>
      <c r="I146" s="19">
        <f t="shared" si="70"/>
        <v>182</v>
      </c>
      <c r="J146" s="19">
        <f t="shared" si="70"/>
        <v>1112</v>
      </c>
      <c r="K146" s="25"/>
      <c r="L146" s="19">
        <f t="shared" ref="L146" si="71">SUM(L139:L145)</f>
        <v>70.099999999999994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44</v>
      </c>
      <c r="F147" s="43">
        <v>70</v>
      </c>
      <c r="G147" s="58">
        <v>1.4</v>
      </c>
      <c r="H147" s="58">
        <v>6.6</v>
      </c>
      <c r="I147" s="59">
        <v>8.1999999999999993</v>
      </c>
      <c r="J147" s="43">
        <v>98</v>
      </c>
      <c r="K147" s="44">
        <v>33</v>
      </c>
      <c r="L147" s="43">
        <v>6.1</v>
      </c>
    </row>
    <row r="148" spans="1:12" ht="15" x14ac:dyDescent="0.25">
      <c r="A148" s="23"/>
      <c r="B148" s="15"/>
      <c r="C148" s="11"/>
      <c r="D148" s="7" t="s">
        <v>27</v>
      </c>
      <c r="E148" s="42" t="s">
        <v>75</v>
      </c>
      <c r="F148" s="43">
        <v>265</v>
      </c>
      <c r="G148" s="43">
        <v>6</v>
      </c>
      <c r="H148" s="43">
        <v>3</v>
      </c>
      <c r="I148" s="43">
        <v>12</v>
      </c>
      <c r="J148" s="43">
        <v>101</v>
      </c>
      <c r="K148" s="44" t="s">
        <v>76</v>
      </c>
      <c r="L148" s="43">
        <v>20.170000000000002</v>
      </c>
    </row>
    <row r="149" spans="1:12" ht="15" x14ac:dyDescent="0.25">
      <c r="A149" s="23"/>
      <c r="B149" s="15"/>
      <c r="C149" s="11"/>
      <c r="D149" s="7" t="s">
        <v>28</v>
      </c>
      <c r="E149" s="42" t="s">
        <v>99</v>
      </c>
      <c r="F149" s="43">
        <v>250</v>
      </c>
      <c r="G149" s="43">
        <v>39</v>
      </c>
      <c r="H149" s="43">
        <v>37</v>
      </c>
      <c r="I149" s="43">
        <v>95</v>
      </c>
      <c r="J149" s="43">
        <v>630</v>
      </c>
      <c r="K149" s="44" t="s">
        <v>100</v>
      </c>
      <c r="L149" s="43">
        <v>28.96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60">
        <v>200</v>
      </c>
      <c r="G151" s="43">
        <v>83.4</v>
      </c>
      <c r="H151" s="58">
        <v>0.4</v>
      </c>
      <c r="I151" s="58">
        <v>0.1</v>
      </c>
      <c r="J151" s="59">
        <v>21.6</v>
      </c>
      <c r="K151" s="44">
        <v>943</v>
      </c>
      <c r="L151" s="43">
        <v>1.78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50</v>
      </c>
      <c r="G153" s="43">
        <v>5</v>
      </c>
      <c r="H153" s="43">
        <v>2</v>
      </c>
      <c r="I153" s="43">
        <v>25</v>
      </c>
      <c r="J153" s="43">
        <v>133</v>
      </c>
      <c r="K153" s="44">
        <v>366</v>
      </c>
      <c r="L153" s="43">
        <v>2.99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835</v>
      </c>
      <c r="G156" s="19">
        <f t="shared" ref="G156:J156" si="72">SUM(G147:G155)</f>
        <v>134.80000000000001</v>
      </c>
      <c r="H156" s="19">
        <f t="shared" si="72"/>
        <v>49</v>
      </c>
      <c r="I156" s="19">
        <f t="shared" si="72"/>
        <v>140.30000000000001</v>
      </c>
      <c r="J156" s="19">
        <f t="shared" si="72"/>
        <v>983.6</v>
      </c>
      <c r="K156" s="25"/>
      <c r="L156" s="19">
        <f t="shared" ref="L156" si="73">SUM(L147:L155)</f>
        <v>60.000000000000007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1490</v>
      </c>
      <c r="G157" s="32">
        <f t="shared" ref="G157" si="74">G146+G156</f>
        <v>181.8</v>
      </c>
      <c r="H157" s="32">
        <f t="shared" ref="H157" si="75">H146+H156</f>
        <v>88</v>
      </c>
      <c r="I157" s="32">
        <f t="shared" ref="I157" si="76">I146+I156</f>
        <v>322.3</v>
      </c>
      <c r="J157" s="32">
        <f t="shared" ref="J157:L157" si="77">J146+J156</f>
        <v>2095.6</v>
      </c>
      <c r="K157" s="32"/>
      <c r="L157" s="32">
        <f t="shared" si="77"/>
        <v>130.1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140</v>
      </c>
      <c r="G158" s="40">
        <v>23</v>
      </c>
      <c r="H158" s="40">
        <v>19</v>
      </c>
      <c r="I158" s="40">
        <v>82</v>
      </c>
      <c r="J158" s="40">
        <v>347</v>
      </c>
      <c r="K158" s="41">
        <v>436</v>
      </c>
      <c r="L158" s="40">
        <v>29.78</v>
      </c>
    </row>
    <row r="159" spans="1:12" ht="15" x14ac:dyDescent="0.25">
      <c r="A159" s="23"/>
      <c r="B159" s="15"/>
      <c r="C159" s="11"/>
      <c r="D159" s="6"/>
      <c r="E159" s="42" t="s">
        <v>80</v>
      </c>
      <c r="F159" s="43">
        <v>30</v>
      </c>
      <c r="G159" s="43">
        <v>0</v>
      </c>
      <c r="H159" s="43">
        <v>0</v>
      </c>
      <c r="I159" s="43">
        <v>1</v>
      </c>
      <c r="J159" s="43">
        <v>5</v>
      </c>
      <c r="K159" s="44">
        <v>246</v>
      </c>
      <c r="L159" s="43">
        <v>3.92</v>
      </c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11</v>
      </c>
      <c r="H160" s="43">
        <v>5</v>
      </c>
      <c r="I160" s="43">
        <v>149</v>
      </c>
      <c r="J160" s="43">
        <v>689</v>
      </c>
      <c r="K160" s="44">
        <v>869</v>
      </c>
      <c r="L160" s="43">
        <v>9.06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58">
        <v>5.9</v>
      </c>
      <c r="H161" s="58">
        <v>7.1</v>
      </c>
      <c r="I161" s="59">
        <v>41.6</v>
      </c>
      <c r="J161" s="43">
        <v>169.5</v>
      </c>
      <c r="K161" s="44">
        <v>85</v>
      </c>
      <c r="L161" s="43">
        <v>5.07</v>
      </c>
    </row>
    <row r="162" spans="1:12" ht="15" x14ac:dyDescent="0.25">
      <c r="A162" s="23"/>
      <c r="B162" s="15"/>
      <c r="C162" s="11"/>
      <c r="D162" s="7" t="s">
        <v>24</v>
      </c>
      <c r="E162" s="42" t="s">
        <v>58</v>
      </c>
      <c r="F162" s="43">
        <v>145</v>
      </c>
      <c r="G162" s="43">
        <v>1.2</v>
      </c>
      <c r="H162" s="43">
        <v>0.3</v>
      </c>
      <c r="I162" s="43">
        <v>10.9</v>
      </c>
      <c r="J162" s="43">
        <v>55.1</v>
      </c>
      <c r="K162" s="44"/>
      <c r="L162" s="43">
        <v>22.27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41.1</v>
      </c>
      <c r="H165" s="19">
        <f t="shared" si="78"/>
        <v>31.400000000000002</v>
      </c>
      <c r="I165" s="19">
        <f t="shared" si="78"/>
        <v>284.5</v>
      </c>
      <c r="J165" s="19">
        <f t="shared" si="78"/>
        <v>1265.5999999999999</v>
      </c>
      <c r="K165" s="25"/>
      <c r="L165" s="19">
        <f t="shared" ref="L165" si="79">SUM(L158:L164)</f>
        <v>70.100000000000009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30</v>
      </c>
      <c r="G166" s="43">
        <v>0</v>
      </c>
      <c r="H166" s="43">
        <v>0</v>
      </c>
      <c r="I166" s="43">
        <v>1</v>
      </c>
      <c r="J166" s="43">
        <v>5</v>
      </c>
      <c r="K166" s="44">
        <v>246</v>
      </c>
      <c r="L166" s="43">
        <v>4.0599999999999996</v>
      </c>
    </row>
    <row r="167" spans="1:12" ht="15" x14ac:dyDescent="0.25">
      <c r="A167" s="23"/>
      <c r="B167" s="15"/>
      <c r="C167" s="11"/>
      <c r="D167" s="7" t="s">
        <v>27</v>
      </c>
      <c r="E167" s="42" t="s">
        <v>59</v>
      </c>
      <c r="F167" s="43">
        <v>250</v>
      </c>
      <c r="G167" s="43">
        <v>3</v>
      </c>
      <c r="H167" s="43">
        <v>5</v>
      </c>
      <c r="I167" s="43">
        <v>12</v>
      </c>
      <c r="J167" s="43">
        <v>104</v>
      </c>
      <c r="K167" s="44">
        <v>187</v>
      </c>
      <c r="L167" s="43">
        <v>10.66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140</v>
      </c>
      <c r="G168" s="43">
        <v>8</v>
      </c>
      <c r="H168" s="43">
        <v>18</v>
      </c>
      <c r="I168" s="43">
        <v>44</v>
      </c>
      <c r="J168" s="43">
        <v>291</v>
      </c>
      <c r="K168" s="44">
        <v>265</v>
      </c>
      <c r="L168" s="43">
        <v>40.51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60">
        <v>200</v>
      </c>
      <c r="G170" s="43">
        <v>83.4</v>
      </c>
      <c r="H170" s="58">
        <v>0.4</v>
      </c>
      <c r="I170" s="58">
        <v>0.1</v>
      </c>
      <c r="J170" s="59">
        <v>21.6</v>
      </c>
      <c r="K170" s="44">
        <v>943</v>
      </c>
      <c r="L170" s="43">
        <v>1.78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50</v>
      </c>
      <c r="G172" s="43">
        <v>5</v>
      </c>
      <c r="H172" s="43">
        <v>2</v>
      </c>
      <c r="I172" s="43">
        <v>25</v>
      </c>
      <c r="J172" s="43">
        <v>133</v>
      </c>
      <c r="K172" s="44">
        <v>366</v>
      </c>
      <c r="L172" s="43">
        <v>2.99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99.4</v>
      </c>
      <c r="H175" s="19">
        <f t="shared" si="80"/>
        <v>25.4</v>
      </c>
      <c r="I175" s="19">
        <f t="shared" si="80"/>
        <v>82.1</v>
      </c>
      <c r="J175" s="19">
        <f t="shared" si="80"/>
        <v>554.6</v>
      </c>
      <c r="K175" s="25"/>
      <c r="L175" s="19">
        <f t="shared" ref="L175" si="81">SUM(L166:L174)</f>
        <v>60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1235</v>
      </c>
      <c r="G176" s="32">
        <f t="shared" ref="G176" si="82">G165+G175</f>
        <v>140.5</v>
      </c>
      <c r="H176" s="32">
        <f t="shared" ref="H176" si="83">H165+H175</f>
        <v>56.8</v>
      </c>
      <c r="I176" s="32">
        <f t="shared" ref="I176" si="84">I165+I175</f>
        <v>366.6</v>
      </c>
      <c r="J176" s="32">
        <f t="shared" ref="J176:L176" si="85">J165+J175</f>
        <v>1820.1999999999998</v>
      </c>
      <c r="K176" s="32"/>
      <c r="L176" s="32">
        <f t="shared" si="85"/>
        <v>130.10000000000002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210</v>
      </c>
      <c r="G177" s="40">
        <v>18</v>
      </c>
      <c r="H177" s="40">
        <v>15</v>
      </c>
      <c r="I177" s="40">
        <v>76</v>
      </c>
      <c r="J177" s="40">
        <v>223</v>
      </c>
      <c r="K177" s="41" t="s">
        <v>78</v>
      </c>
      <c r="L177" s="40">
        <v>32.700000000000003</v>
      </c>
    </row>
    <row r="178" spans="1:12" ht="15" x14ac:dyDescent="0.25">
      <c r="A178" s="23"/>
      <c r="B178" s="15"/>
      <c r="C178" s="11"/>
      <c r="D178" s="6"/>
      <c r="E178" s="42" t="s">
        <v>44</v>
      </c>
      <c r="F178" s="43">
        <v>70</v>
      </c>
      <c r="G178" s="58">
        <v>1.4</v>
      </c>
      <c r="H178" s="58">
        <v>6.6</v>
      </c>
      <c r="I178" s="59">
        <v>8.1999999999999993</v>
      </c>
      <c r="J178" s="43">
        <v>98</v>
      </c>
      <c r="K178" s="44">
        <v>33</v>
      </c>
      <c r="L178" s="43">
        <v>8.3000000000000007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60">
        <v>200</v>
      </c>
      <c r="G179" s="43">
        <v>83.4</v>
      </c>
      <c r="H179" s="58">
        <v>0.4</v>
      </c>
      <c r="I179" s="58">
        <v>0.1</v>
      </c>
      <c r="J179" s="59">
        <v>21.6</v>
      </c>
      <c r="K179" s="44">
        <v>943</v>
      </c>
      <c r="L179" s="43">
        <v>1.78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75</v>
      </c>
      <c r="G180" s="58">
        <v>5.9</v>
      </c>
      <c r="H180" s="58">
        <v>7.1</v>
      </c>
      <c r="I180" s="59">
        <v>41.6</v>
      </c>
      <c r="J180" s="43">
        <v>169.5</v>
      </c>
      <c r="K180" s="44">
        <v>85</v>
      </c>
      <c r="L180" s="43">
        <v>7.07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104</v>
      </c>
      <c r="F182" s="43">
        <v>30</v>
      </c>
      <c r="G182" s="43">
        <v>0.8</v>
      </c>
      <c r="H182" s="43">
        <v>4</v>
      </c>
      <c r="I182" s="43">
        <v>22.3</v>
      </c>
      <c r="J182" s="43">
        <v>129</v>
      </c>
      <c r="K182" s="44"/>
      <c r="L182" s="43">
        <v>20.25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109.50000000000001</v>
      </c>
      <c r="H184" s="19">
        <f t="shared" si="86"/>
        <v>33.1</v>
      </c>
      <c r="I184" s="19">
        <f t="shared" si="86"/>
        <v>148.20000000000002</v>
      </c>
      <c r="J184" s="19">
        <f t="shared" si="86"/>
        <v>641.1</v>
      </c>
      <c r="K184" s="25"/>
      <c r="L184" s="19">
        <f t="shared" ref="L184" si="87">SUM(L177:L183)</f>
        <v>70.099999999999994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102</v>
      </c>
      <c r="F185" s="43">
        <v>30</v>
      </c>
      <c r="G185" s="43">
        <v>0</v>
      </c>
      <c r="H185" s="43">
        <v>0</v>
      </c>
      <c r="I185" s="43">
        <v>1</v>
      </c>
      <c r="J185" s="43">
        <v>5</v>
      </c>
      <c r="K185" s="44">
        <v>246</v>
      </c>
      <c r="L185" s="43">
        <v>4.0599999999999996</v>
      </c>
    </row>
    <row r="186" spans="1:12" ht="15" x14ac:dyDescent="0.25">
      <c r="A186" s="23"/>
      <c r="B186" s="15"/>
      <c r="C186" s="11"/>
      <c r="D186" s="7" t="s">
        <v>27</v>
      </c>
      <c r="E186" s="42" t="s">
        <v>68</v>
      </c>
      <c r="F186" s="43">
        <v>260</v>
      </c>
      <c r="G186" s="43">
        <v>3</v>
      </c>
      <c r="H186" s="43">
        <v>3</v>
      </c>
      <c r="I186" s="43">
        <v>20</v>
      </c>
      <c r="J186" s="43">
        <v>122</v>
      </c>
      <c r="K186" s="44">
        <v>208</v>
      </c>
      <c r="L186" s="43">
        <v>12.44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150</v>
      </c>
      <c r="G187" s="43">
        <v>10</v>
      </c>
      <c r="H187" s="43">
        <v>6</v>
      </c>
      <c r="I187" s="43">
        <v>39</v>
      </c>
      <c r="J187" s="43">
        <v>151</v>
      </c>
      <c r="K187" s="44" t="s">
        <v>106</v>
      </c>
      <c r="L187" s="43">
        <v>31.45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11</v>
      </c>
      <c r="H189" s="43">
        <v>5</v>
      </c>
      <c r="I189" s="43">
        <v>149</v>
      </c>
      <c r="J189" s="43">
        <v>689</v>
      </c>
      <c r="K189" s="44">
        <v>869</v>
      </c>
      <c r="L189" s="43">
        <v>9.06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5</v>
      </c>
      <c r="H191" s="43">
        <v>2</v>
      </c>
      <c r="I191" s="43">
        <v>25</v>
      </c>
      <c r="J191" s="43">
        <v>133</v>
      </c>
      <c r="K191" s="44">
        <v>366</v>
      </c>
      <c r="L191" s="43">
        <v>2.99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29</v>
      </c>
      <c r="H194" s="19">
        <f t="shared" si="88"/>
        <v>16</v>
      </c>
      <c r="I194" s="19">
        <f t="shared" si="88"/>
        <v>234</v>
      </c>
      <c r="J194" s="19">
        <f t="shared" si="88"/>
        <v>1100</v>
      </c>
      <c r="K194" s="25"/>
      <c r="L194" s="19">
        <f t="shared" ref="L194" si="89">SUM(L185:L193)</f>
        <v>60.000000000000007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1275</v>
      </c>
      <c r="G195" s="32">
        <f t="shared" ref="G195" si="90">G184+G194</f>
        <v>138.5</v>
      </c>
      <c r="H195" s="32">
        <f t="shared" ref="H195" si="91">H184+H194</f>
        <v>49.1</v>
      </c>
      <c r="I195" s="32">
        <f t="shared" ref="I195" si="92">I184+I194</f>
        <v>382.20000000000005</v>
      </c>
      <c r="J195" s="32">
        <f t="shared" ref="J195:L195" si="93">J184+J194</f>
        <v>1741.1</v>
      </c>
      <c r="K195" s="32"/>
      <c r="L195" s="32">
        <f t="shared" si="93"/>
        <v>130.1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1374.6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151.19</v>
      </c>
      <c r="H196" s="34">
        <f t="shared" si="94"/>
        <v>63.280000000000008</v>
      </c>
      <c r="I196" s="34">
        <f t="shared" si="94"/>
        <v>297.91000000000003</v>
      </c>
      <c r="J196" s="34">
        <f t="shared" si="94"/>
        <v>1690.3899999999999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130.1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2023-10-18T10:10:06Z</dcterms:modified>
</cp:coreProperties>
</file>